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15" windowWidth="3000" windowHeight="2295" tabRatio="607" activeTab="0"/>
  </bookViews>
  <sheets>
    <sheet name="DIVISORES DE SIGILO" sheetId="1" r:id="rId1"/>
  </sheets>
  <definedNames>
    <definedName name="_xlnm.Print_Area" localSheetId="0">'DIVISORES DE SIGILO'!$A$1:$H$60</definedName>
    <definedName name="_xlnm.Print_Titles" localSheetId="0">'DIVISORES DE SIGILO'!$8:$9</definedName>
  </definedNames>
  <calcPr fullCalcOnLoad="1"/>
</workbook>
</file>

<file path=xl/sharedStrings.xml><?xml version="1.0" encoding="utf-8"?>
<sst xmlns="http://schemas.openxmlformats.org/spreadsheetml/2006/main" count="116" uniqueCount="96">
  <si>
    <t>PLANILHA DE ORÇAMENTOS - COMPRA DE MATERIAIS E/OU SERVIÇOS</t>
  </si>
  <si>
    <t>ITEM</t>
  </si>
  <si>
    <t>DESCRIÇÃO</t>
  </si>
  <si>
    <t>QUANT.</t>
  </si>
  <si>
    <t>UNID.</t>
  </si>
  <si>
    <t>MÃO DE OBRA</t>
  </si>
  <si>
    <t>MATERIAL</t>
  </si>
  <si>
    <t>1.0</t>
  </si>
  <si>
    <t xml:space="preserve">TOTAL GERAL </t>
  </si>
  <si>
    <t>1.1</t>
  </si>
  <si>
    <t>1.2</t>
  </si>
  <si>
    <t>PREÇO TOTAL</t>
  </si>
  <si>
    <t>PREÇO UNITÁRIO</t>
  </si>
  <si>
    <t>I</t>
  </si>
  <si>
    <t>m²</t>
  </si>
  <si>
    <t>1.3</t>
  </si>
  <si>
    <t>1.4</t>
  </si>
  <si>
    <t>5 - A empresa contratada deverá comunicar a Agência, com antecedência, a relação dos funcionários que participarão da obra.</t>
  </si>
  <si>
    <t>3 - Deverão ser observadas as normas gerais contidas nos memoriais técnicos e plantas.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</si>
  <si>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</si>
  <si>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>unid.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</si>
  <si>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</si>
  <si>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</si>
  <si>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4 - Os licitantes deverão preencher a planilha na sua INTEGRALIDADE (preços unitários para material e mão de obra e preço total).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</si>
  <si>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</si>
  <si>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 xml:space="preserve">8 - A garantia dos equipamentos, dos materiais e das instalações deverá ser de 12 (doze) meses, a contar da data de conclusão definitiva da obra. 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</si>
  <si>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</si>
  <si>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</si>
  <si>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 xml:space="preserve">12. O CONSTRUTOR deverá informar por escrito o nome e a identidade de todos os operários que vierem a adentrar o recinto das obras, tanto para executar quaisquer tipos de trabalhos, como para receber ou retirar materiais. </t>
  </si>
  <si>
    <t>13. É obrigatória a utilização de crachás de identificação para todos os operários, bem como a utilização de uniforme com a identificação da empresa.</t>
  </si>
  <si>
    <t>14. A segurança do Banco impedirá o acesso ao prédio a todos os operários não identificados, não uniformizados ou não relacionados pela construtora.</t>
  </si>
  <si>
    <t>15 -Uso obrigatório de todos os equipamentos de segurança EPI's e uniformizados.</t>
  </si>
  <si>
    <t>A - OBSERVAÇÕES CIVIL E ELÉTRICA:</t>
  </si>
  <si>
    <t>DIVISOR DE SIGILO</t>
  </si>
  <si>
    <t>9 - O fornecimento e instalação de divisórias, de esquadrias e de máscaras inclui todos os complementos, bem como os perfis e estruturas necessárias para garantir suas estabilidades estruturais, independentemente do pé-direito informado.</t>
  </si>
  <si>
    <t>2. ENDEREÇO DE EXECUÇÃO/ENTREGA: VER OBSERVAÇÃO B.</t>
  </si>
  <si>
    <t>16 - No intuito de tomar-se todas as precauções necessárias a evitar a ocorrência de acidentes na obra, informamos que, durante a execução dos trabalhos deverá ser rigorosamente observada 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</si>
  <si>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18 -  Exigimos que a empresa contratada observe a Norma Regulamentadora nº 10, para todos os funcionários destacados no serviço (exigimos cópia da certificação), conforme a seguir:
- Norma Regulamentadora nº 10 (Portaria nº 598 de 7 de dezembro de 2004): Conforme exigências legais de concepção, segurança em instalações e serviços em eletricidade, as intervenções em instalações elétricas com tensão igual ou superior a 50 Volts em corrente alternada ou superior a 120 Volts em corrente continua, somente podem ser realizados por trabalhadores que atendam ao que estabelece o ítem 10.8 desta Norma.</t>
  </si>
  <si>
    <t>TOTAL GERAL</t>
  </si>
  <si>
    <t>17 - Qualquer divergência entre planilha de preços, memorial e projetos entregues deverá ser comunicado imediatamente a Fiscalização do Banco, sob pena de refazimento dos serviços executados e instalados.</t>
  </si>
  <si>
    <r>
      <t xml:space="preserve">6. ANEXOS: </t>
    </r>
    <r>
      <rPr>
        <sz val="9"/>
        <rFont val="Calibri"/>
        <family val="2"/>
      </rPr>
      <t>Plantas e detalhamentos serão disponibilizados pela Unidade de Gestao Patrimonial.</t>
    </r>
  </si>
  <si>
    <r>
      <t xml:space="preserve">5. CONDIÇÕES DE PAGAMENTO: </t>
    </r>
    <r>
      <rPr>
        <sz val="9"/>
        <rFont val="Calibri"/>
        <family val="2"/>
      </rPr>
      <t>Conforme serviço medido. Após fiscalização e aceite, será efetuado o pagamento à contratada, no 4º dia útil da 2ª semana subsequente à entrega da nota fiscal/fatura correspondente.</t>
    </r>
  </si>
  <si>
    <r>
      <t>4. HORÁRIO PARA EXECUÇÃO/ENTREGA:</t>
    </r>
    <r>
      <rPr>
        <sz val="9"/>
        <rFont val="Calibri"/>
        <family val="2"/>
      </rPr>
      <t xml:space="preserve"> Das 18:00 às 8:00 hs durante a semana e horário livre em finais de semana.</t>
    </r>
  </si>
  <si>
    <r>
      <t>3. PRAZO DE EXECUÇÃO/ENTREGA:</t>
    </r>
    <r>
      <rPr>
        <sz val="9"/>
        <rFont val="Calibri"/>
        <family val="2"/>
      </rPr>
      <t xml:space="preserve"> 60 dias.</t>
    </r>
  </si>
  <si>
    <t>B - ENDEREÇO DE ENTREGA:</t>
  </si>
  <si>
    <t>EXECUÇÃO DE OBRAS CIVIS E INFRAESTRUTURA ELÉTRICA PARA INSTALAÇÃO DE DIVISOR DE SIGILO</t>
  </si>
  <si>
    <t>AG ITAQUI - Av. Bento Gonçalves, 566 - itaqui /RS</t>
  </si>
  <si>
    <t>SUBTOTAL AG ITAQUI</t>
  </si>
  <si>
    <t>AG. ITAQUI</t>
  </si>
  <si>
    <t>Esquadria em alumínio l.30 (30001) Estruturada em tubos de alumínio (TG- 018) Fechamento nas extremidades em 45 grau e intervalos de topo conforme projeto para divisor de sigilo caixas</t>
  </si>
  <si>
    <t>Esquadria em alumínio l.30 (30001) Estruturada em tubos de alumínio (TG- 018) Fechamento nas extremidades em 45 grau e intervalos de topo conforme projeto para divisor de ambiente</t>
  </si>
  <si>
    <t>Tubo em aço inox, H = mobiliário até a laje, com estrutura de sustentação fixada na laje superior, Ø 3".</t>
  </si>
  <si>
    <t xml:space="preserve">Vidro incolor 6mm </t>
  </si>
  <si>
    <t>1.5</t>
  </si>
  <si>
    <t>Filme venetian 1x,5 combinado c/ jateado 50% parte superior para divisor de sigilo caixas</t>
  </si>
  <si>
    <t>1.6</t>
  </si>
  <si>
    <t>Fornecimento e instalação de armário em MDF 18mm acabamento melamínico cor Laca Branca. (P=35cm x  H=190cm x L=110 cm) fixado ao chão c/ cantoneiras de alumínio (CT-026) parafusos de inox, conforme projeto.</t>
  </si>
  <si>
    <t>2.0</t>
  </si>
  <si>
    <t>2.1</t>
  </si>
  <si>
    <t>3.0</t>
  </si>
  <si>
    <t>INSTALAÇÕES ELÉTRICAS</t>
  </si>
  <si>
    <t>3.1</t>
  </si>
  <si>
    <t>xx,xx</t>
  </si>
  <si>
    <t>3.2</t>
  </si>
  <si>
    <t>3.3</t>
  </si>
  <si>
    <t>Cabo unipolar flexível seção 2,5 mm2.</t>
  </si>
  <si>
    <t>m</t>
  </si>
  <si>
    <t>3.4</t>
  </si>
  <si>
    <t>Eletroduto ferro diâmetro 20 mm.</t>
  </si>
  <si>
    <t>3.5</t>
  </si>
  <si>
    <t>Caixa de passagem c/ tampa cega tipo condulete diam 20mm</t>
  </si>
  <si>
    <t>3.6</t>
  </si>
  <si>
    <t>Conector box curvo diam 20mm, com arruela e bucha de 3/4".</t>
  </si>
  <si>
    <t>3.7</t>
  </si>
  <si>
    <t>Minidisjuntor Siemens 5SX1 monopolar 16A</t>
  </si>
  <si>
    <t>3.8</t>
  </si>
  <si>
    <t>Cabo PP 3x1,5 mm²(3 m) para conexão da régua de 6 tomadas ao ponto de alimentação.</t>
  </si>
  <si>
    <t>PONTOS PARA A TRANSMISSÃO DE DADOS:</t>
  </si>
  <si>
    <t>Eletroduto ferro ø 20mm.</t>
  </si>
  <si>
    <t>Conector box curvo diam 20mm, com arruela e bucha de 3/4" e derivação para Eletroduto partir de eletrocalha/perfilado.</t>
  </si>
  <si>
    <t xml:space="preserve"> Canaleta de alumínio 73x25 dupla - Pintada (0,15cm)  com um suporte e tampas terminais rebitadas nas pontas, sendo um suporte com um RJ 45 fêmea para lógica mais dois blocos cegos ou  equivalente.</t>
  </si>
  <si>
    <t>Cabo UTP cat. 5e</t>
  </si>
  <si>
    <t>Conector macho RJ 45</t>
  </si>
  <si>
    <t>un</t>
  </si>
  <si>
    <t>Régua com 6 tomadas p/ micro, TV e Monitor de Senhas.</t>
  </si>
  <si>
    <t>As built das Instalações Elet./Log./Telef..</t>
  </si>
  <si>
    <t>Abertura de Alçapões com tampa e moldura diâmetro 40cm em forro de gesso.</t>
  </si>
  <si>
    <t>Retirada de TV e monitor de senhas - desconexão de cabos</t>
  </si>
  <si>
    <t>2.2</t>
  </si>
  <si>
    <t>2.3</t>
  </si>
  <si>
    <t>2.4</t>
  </si>
  <si>
    <t>2.5</t>
  </si>
  <si>
    <t>2.6</t>
  </si>
  <si>
    <t>2.7</t>
  </si>
  <si>
    <t>3.9</t>
  </si>
  <si>
    <t>1. OBJETO: EXECUÇÃO DE OBRAS CIVIS E INFRAESTRUTURA ELÉTRICA PARA INSTALAÇÃO DE  DIVISOR DE SIGILO, MODELO NOVO - AGENCIA ITAQUI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</si>
</sst>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#,##0.00;[Red]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;[Red]0.00"/>
    <numFmt numFmtId="185" formatCode="0;[Red]0"/>
    <numFmt numFmtId="186" formatCode="_-* #,##0.00\ [$€]_-;\-* #,##0.00\ [$€]_-;_-* &quot;-&quot;??\ [$€]_-;_-@_-"/>
    <numFmt numFmtId="187" formatCode="_-* #,##0.00\ _D_M_-;\-* #,##0.00\ _D_M_-;_-* &quot;-&quot;??\ _D_M_-;_-@_-"/>
    <numFmt numFmtId="188" formatCode="0.0"/>
    <numFmt numFmtId="189" formatCode="0_);[Red]\(0\)"/>
    <numFmt numFmtId="190" formatCode="#,##0.00\ ;&quot; (&quot;#,##0.00\);&quot; -&quot;#\ ;@\ "/>
    <numFmt numFmtId="191" formatCode="[$-416]dddd\,\ d&quot; de &quot;mmmm&quot; de &quot;yyyy"/>
    <numFmt numFmtId="192" formatCode="0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86" fontId="6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7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42" fillId="21" borderId="6" applyNumberFormat="0" applyAlignment="0" applyProtection="0"/>
    <xf numFmtId="38" fontId="0" fillId="0" borderId="0" applyFont="0" applyFill="0" applyBorder="0" applyAlignment="0" applyProtection="0"/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4" fontId="27" fillId="33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8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lef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4" fontId="26" fillId="0" borderId="1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40" fontId="26" fillId="0" borderId="0" xfId="108" applyFont="1" applyBorder="1" applyAlignment="1">
      <alignment wrapText="1"/>
    </xf>
    <xf numFmtId="0" fontId="26" fillId="33" borderId="15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0" fontId="28" fillId="33" borderId="16" xfId="0" applyFont="1" applyFill="1" applyBorder="1" applyAlignment="1">
      <alignment vertical="center" wrapText="1"/>
    </xf>
    <xf numFmtId="0" fontId="29" fillId="34" borderId="17" xfId="0" applyFont="1" applyFill="1" applyBorder="1" applyAlignment="1">
      <alignment vertical="center" wrapText="1"/>
    </xf>
    <xf numFmtId="0" fontId="29" fillId="34" borderId="18" xfId="0" applyFont="1" applyFill="1" applyBorder="1" applyAlignment="1">
      <alignment vertical="center" wrapText="1"/>
    </xf>
    <xf numFmtId="178" fontId="29" fillId="0" borderId="12" xfId="0" applyNumberFormat="1" applyFont="1" applyFill="1" applyBorder="1" applyAlignment="1">
      <alignment horizontal="left" vertical="center" wrapText="1"/>
    </xf>
    <xf numFmtId="178" fontId="29" fillId="0" borderId="13" xfId="0" applyNumberFormat="1" applyFont="1" applyFill="1" applyBorder="1" applyAlignment="1">
      <alignment horizontal="left" vertical="center" wrapText="1"/>
    </xf>
    <xf numFmtId="1" fontId="29" fillId="0" borderId="12" xfId="52" applyNumberFormat="1" applyFont="1" applyFill="1" applyBorder="1" applyAlignment="1">
      <alignment horizontal="left" vertical="center" wrapText="1"/>
      <protection/>
    </xf>
    <xf numFmtId="1" fontId="29" fillId="0" borderId="13" xfId="52" applyNumberFormat="1" applyFont="1" applyFill="1" applyBorder="1" applyAlignment="1">
      <alignment horizontal="left" vertical="center" wrapText="1"/>
      <protection/>
    </xf>
    <xf numFmtId="0" fontId="29" fillId="34" borderId="12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center" vertical="center" wrapText="1"/>
    </xf>
    <xf numFmtId="179" fontId="28" fillId="33" borderId="11" xfId="0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4" fontId="26" fillId="0" borderId="20" xfId="0" applyNumberFormat="1" applyFont="1" applyBorder="1" applyAlignment="1">
      <alignment/>
    </xf>
    <xf numFmtId="0" fontId="26" fillId="0" borderId="21" xfId="0" applyFont="1" applyBorder="1" applyAlignment="1">
      <alignment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26" fillId="33" borderId="16" xfId="108" applyNumberFormat="1" applyFont="1" applyFill="1" applyBorder="1" applyAlignment="1">
      <alignment horizontal="center" vertical="center" wrapText="1"/>
    </xf>
    <xf numFmtId="2" fontId="26" fillId="33" borderId="11" xfId="108" applyNumberFormat="1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wrapText="1"/>
    </xf>
    <xf numFmtId="2" fontId="26" fillId="0" borderId="20" xfId="0" applyNumberFormat="1" applyFont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178" fontId="26" fillId="0" borderId="23" xfId="0" applyNumberFormat="1" applyFont="1" applyBorder="1" applyAlignment="1">
      <alignment horizontal="center" vertical="center" wrapText="1"/>
    </xf>
    <xf numFmtId="178" fontId="28" fillId="0" borderId="23" xfId="0" applyNumberFormat="1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right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vertical="center" wrapText="1"/>
    </xf>
    <xf numFmtId="2" fontId="26" fillId="34" borderId="24" xfId="0" applyNumberFormat="1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vertical="center" wrapText="1"/>
    </xf>
    <xf numFmtId="4" fontId="28" fillId="34" borderId="24" xfId="0" applyNumberFormat="1" applyFont="1" applyFill="1" applyBorder="1" applyAlignment="1">
      <alignment horizontal="right" vertical="center" wrapText="1"/>
    </xf>
    <xf numFmtId="0" fontId="26" fillId="34" borderId="25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8" fillId="0" borderId="13" xfId="0" applyFont="1" applyBorder="1" applyAlignment="1" applyProtection="1">
      <alignment horizontal="left" vertical="center" wrapText="1"/>
      <protection hidden="1"/>
    </xf>
    <xf numFmtId="2" fontId="26" fillId="0" borderId="13" xfId="108" applyNumberFormat="1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179" fontId="28" fillId="0" borderId="13" xfId="0" applyNumberFormat="1" applyFont="1" applyFill="1" applyBorder="1" applyAlignment="1" applyProtection="1">
      <alignment horizontal="right" vertical="center" wrapText="1"/>
      <protection hidden="1"/>
    </xf>
    <xf numFmtId="179" fontId="28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3" xfId="0" applyFont="1" applyBorder="1" applyAlignment="1" applyProtection="1">
      <alignment horizontal="left" vertical="center" wrapText="1"/>
      <protection hidden="1"/>
    </xf>
    <xf numFmtId="179" fontId="26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26" fillId="0" borderId="13" xfId="0" applyNumberFormat="1" applyFont="1" applyBorder="1" applyAlignment="1" applyProtection="1">
      <alignment horizontal="right" vertical="center" wrapText="1"/>
      <protection locked="0"/>
    </xf>
    <xf numFmtId="179" fontId="26" fillId="0" borderId="13" xfId="0" applyNumberFormat="1" applyFont="1" applyFill="1" applyBorder="1" applyAlignment="1" applyProtection="1">
      <alignment horizontal="right" vertical="center" wrapText="1"/>
      <protection locked="0"/>
    </xf>
    <xf numFmtId="179" fontId="2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Border="1" applyAlignment="1">
      <alignment horizontal="left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35" borderId="13" xfId="0" applyNumberFormat="1" applyFont="1" applyFill="1" applyBorder="1" applyAlignment="1">
      <alignment vertical="center" wrapText="1"/>
    </xf>
    <xf numFmtId="0" fontId="28" fillId="35" borderId="14" xfId="0" applyNumberFormat="1" applyFont="1" applyFill="1" applyBorder="1" applyAlignment="1">
      <alignment vertical="center" wrapText="1"/>
    </xf>
    <xf numFmtId="0" fontId="28" fillId="35" borderId="21" xfId="0" applyNumberFormat="1" applyFont="1" applyFill="1" applyBorder="1" applyAlignment="1">
      <alignment vertical="center" wrapText="1"/>
    </xf>
    <xf numFmtId="0" fontId="28" fillId="35" borderId="29" xfId="0" applyNumberFormat="1" applyFont="1" applyFill="1" applyBorder="1" applyAlignment="1">
      <alignment vertical="center" wrapText="1"/>
    </xf>
    <xf numFmtId="0" fontId="28" fillId="35" borderId="30" xfId="0" applyNumberFormat="1" applyFont="1" applyFill="1" applyBorder="1" applyAlignment="1">
      <alignment vertical="center" wrapText="1"/>
    </xf>
    <xf numFmtId="0" fontId="31" fillId="34" borderId="13" xfId="73" applyFont="1" applyFill="1" applyBorder="1" applyAlignment="1" applyProtection="1">
      <alignment horizontal="left" vertical="center" wrapText="1"/>
      <protection hidden="1"/>
    </xf>
    <xf numFmtId="0" fontId="31" fillId="34" borderId="14" xfId="73" applyFont="1" applyFill="1" applyBorder="1" applyAlignment="1" applyProtection="1">
      <alignment horizontal="left" vertical="center" wrapText="1"/>
      <protection hidden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31" fillId="34" borderId="32" xfId="73" applyFont="1" applyFill="1" applyBorder="1" applyAlignment="1" applyProtection="1">
      <alignment horizontal="left" vertical="center" wrapText="1"/>
      <protection hidden="1"/>
    </xf>
    <xf numFmtId="0" fontId="31" fillId="34" borderId="33" xfId="73" applyFont="1" applyFill="1" applyBorder="1" applyAlignment="1" applyProtection="1">
      <alignment horizontal="left" vertical="center" wrapText="1"/>
      <protection hidden="1"/>
    </xf>
    <xf numFmtId="0" fontId="31" fillId="34" borderId="34" xfId="73" applyFont="1" applyFill="1" applyBorder="1" applyAlignment="1" applyProtection="1">
      <alignment horizontal="left" vertical="center" wrapText="1"/>
      <protection hidden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2 2 2" xfId="54"/>
    <cellStyle name="Normal 2 2 3" xfId="55"/>
    <cellStyle name="Normal 2 3" xfId="56"/>
    <cellStyle name="Normal 2 3 2" xfId="57"/>
    <cellStyle name="Normal 2 3 3" xfId="58"/>
    <cellStyle name="Normal 2 4" xfId="59"/>
    <cellStyle name="Normal 2 4 2" xfId="60"/>
    <cellStyle name="Normal 2 4 3" xfId="61"/>
    <cellStyle name="Normal 2 5" xfId="62"/>
    <cellStyle name="Normal 2 5 2" xfId="63"/>
    <cellStyle name="Normal 2 5 3" xfId="64"/>
    <cellStyle name="Normal 2 6" xfId="65"/>
    <cellStyle name="Normal 2 6 2" xfId="66"/>
    <cellStyle name="Normal 2 6 3" xfId="67"/>
    <cellStyle name="Normal 2 7" xfId="68"/>
    <cellStyle name="Normal 2 8" xfId="69"/>
    <cellStyle name="Normal 3" xfId="70"/>
    <cellStyle name="Normal 4" xfId="71"/>
    <cellStyle name="Normal 5" xfId="72"/>
    <cellStyle name="Normal 5 2" xfId="73"/>
    <cellStyle name="Normal 5 3" xfId="74"/>
    <cellStyle name="Normal 6" xfId="75"/>
    <cellStyle name="Nota" xfId="76"/>
    <cellStyle name="planilhas" xfId="77"/>
    <cellStyle name="Percent" xfId="78"/>
    <cellStyle name="Porcentagem 2" xfId="79"/>
    <cellStyle name="Saída" xfId="80"/>
    <cellStyle name="Comma [0]" xfId="81"/>
    <cellStyle name="Separador de milhares 2" xfId="82"/>
    <cellStyle name="Separador de milhares 2 2" xfId="83"/>
    <cellStyle name="Separador de milhares 2 2 2" xfId="84"/>
    <cellStyle name="Separador de milhares 2 2 3" xfId="85"/>
    <cellStyle name="Separador de milhares 2 3" xfId="86"/>
    <cellStyle name="Separador de milhares 2 3 2" xfId="87"/>
    <cellStyle name="Separador de milhares 2 3 3" xfId="88"/>
    <cellStyle name="Separador de milhares 2 4" xfId="89"/>
    <cellStyle name="Separador de milhares 2 4 2" xfId="90"/>
    <cellStyle name="Separador de milhares 2 4 3" xfId="91"/>
    <cellStyle name="Separador de milhares 2 5" xfId="92"/>
    <cellStyle name="Separador de milhares 2 5 2" xfId="93"/>
    <cellStyle name="Separador de milhares 2 5 3" xfId="94"/>
    <cellStyle name="Separador de milhares 2 6" xfId="95"/>
    <cellStyle name="Separador de milhares 2 6 2" xfId="96"/>
    <cellStyle name="Separador de milhares 2 6 3" xfId="97"/>
    <cellStyle name="Separador de milhares 3" xfId="98"/>
    <cellStyle name="Separador de milhares 4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Comma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38</xdr:row>
      <xdr:rowOff>0</xdr:rowOff>
    </xdr:from>
    <xdr:ext cx="428625" cy="438150"/>
    <xdr:sp>
      <xdr:nvSpPr>
        <xdr:cNvPr id="1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2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19100"/>
    <xdr:sp>
      <xdr:nvSpPr>
        <xdr:cNvPr id="3" name="AutoShape 2"/>
        <xdr:cNvSpPr>
          <a:spLocks noChangeAspect="1"/>
        </xdr:cNvSpPr>
      </xdr:nvSpPr>
      <xdr:spPr>
        <a:xfrm>
          <a:off x="428625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19100"/>
    <xdr:sp>
      <xdr:nvSpPr>
        <xdr:cNvPr id="4" name="AutoShape 2"/>
        <xdr:cNvSpPr>
          <a:spLocks noChangeAspect="1"/>
        </xdr:cNvSpPr>
      </xdr:nvSpPr>
      <xdr:spPr>
        <a:xfrm>
          <a:off x="428625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5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6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7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8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9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10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19100"/>
    <xdr:sp>
      <xdr:nvSpPr>
        <xdr:cNvPr id="11" name="AutoShape 2"/>
        <xdr:cNvSpPr>
          <a:spLocks noChangeAspect="1"/>
        </xdr:cNvSpPr>
      </xdr:nvSpPr>
      <xdr:spPr>
        <a:xfrm>
          <a:off x="428625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19100"/>
    <xdr:sp>
      <xdr:nvSpPr>
        <xdr:cNvPr id="12" name="AutoShape 2"/>
        <xdr:cNvSpPr>
          <a:spLocks noChangeAspect="1"/>
        </xdr:cNvSpPr>
      </xdr:nvSpPr>
      <xdr:spPr>
        <a:xfrm>
          <a:off x="428625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13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14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15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28625" cy="438150"/>
    <xdr:sp>
      <xdr:nvSpPr>
        <xdr:cNvPr id="16" name="AutoShape 2"/>
        <xdr:cNvSpPr>
          <a:spLocks noChangeAspect="1"/>
        </xdr:cNvSpPr>
      </xdr:nvSpPr>
      <xdr:spPr>
        <a:xfrm>
          <a:off x="428625" y="8486775"/>
          <a:ext cx="4286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17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18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00050"/>
    <xdr:sp>
      <xdr:nvSpPr>
        <xdr:cNvPr id="19" name="AutoShape 2"/>
        <xdr:cNvSpPr>
          <a:spLocks noChangeAspect="1"/>
        </xdr:cNvSpPr>
      </xdr:nvSpPr>
      <xdr:spPr>
        <a:xfrm>
          <a:off x="428625" y="8486775"/>
          <a:ext cx="4191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00050"/>
    <xdr:sp>
      <xdr:nvSpPr>
        <xdr:cNvPr id="20" name="AutoShape 2"/>
        <xdr:cNvSpPr>
          <a:spLocks noChangeAspect="1"/>
        </xdr:cNvSpPr>
      </xdr:nvSpPr>
      <xdr:spPr>
        <a:xfrm>
          <a:off x="428625" y="8486775"/>
          <a:ext cx="4191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1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2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3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4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5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6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00050"/>
    <xdr:sp>
      <xdr:nvSpPr>
        <xdr:cNvPr id="27" name="AutoShape 2"/>
        <xdr:cNvSpPr>
          <a:spLocks noChangeAspect="1"/>
        </xdr:cNvSpPr>
      </xdr:nvSpPr>
      <xdr:spPr>
        <a:xfrm>
          <a:off x="428625" y="8486775"/>
          <a:ext cx="4191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00050"/>
    <xdr:sp>
      <xdr:nvSpPr>
        <xdr:cNvPr id="28" name="AutoShape 2"/>
        <xdr:cNvSpPr>
          <a:spLocks noChangeAspect="1"/>
        </xdr:cNvSpPr>
      </xdr:nvSpPr>
      <xdr:spPr>
        <a:xfrm>
          <a:off x="428625" y="8486775"/>
          <a:ext cx="4191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29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30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31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428625</xdr:colOff>
      <xdr:row>38</xdr:row>
      <xdr:rowOff>0</xdr:rowOff>
    </xdr:from>
    <xdr:ext cx="419100" cy="419100"/>
    <xdr:sp>
      <xdr:nvSpPr>
        <xdr:cNvPr id="32" name="AutoShape 2"/>
        <xdr:cNvSpPr>
          <a:spLocks noChangeAspect="1"/>
        </xdr:cNvSpPr>
      </xdr:nvSpPr>
      <xdr:spPr>
        <a:xfrm>
          <a:off x="428625" y="8486775"/>
          <a:ext cx="41910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33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34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19100"/>
    <xdr:sp>
      <xdr:nvSpPr>
        <xdr:cNvPr id="35" name="AutoShape 2"/>
        <xdr:cNvSpPr>
          <a:spLocks noChangeAspect="1"/>
        </xdr:cNvSpPr>
      </xdr:nvSpPr>
      <xdr:spPr>
        <a:xfrm>
          <a:off x="857250" y="848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19100"/>
    <xdr:sp>
      <xdr:nvSpPr>
        <xdr:cNvPr id="36" name="AutoShape 2"/>
        <xdr:cNvSpPr>
          <a:spLocks noChangeAspect="1"/>
        </xdr:cNvSpPr>
      </xdr:nvSpPr>
      <xdr:spPr>
        <a:xfrm>
          <a:off x="857250" y="848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37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38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39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0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1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2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19100"/>
    <xdr:sp>
      <xdr:nvSpPr>
        <xdr:cNvPr id="43" name="AutoShape 2"/>
        <xdr:cNvSpPr>
          <a:spLocks noChangeAspect="1"/>
        </xdr:cNvSpPr>
      </xdr:nvSpPr>
      <xdr:spPr>
        <a:xfrm>
          <a:off x="857250" y="848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19100"/>
    <xdr:sp>
      <xdr:nvSpPr>
        <xdr:cNvPr id="44" name="AutoShape 2"/>
        <xdr:cNvSpPr>
          <a:spLocks noChangeAspect="1"/>
        </xdr:cNvSpPr>
      </xdr:nvSpPr>
      <xdr:spPr>
        <a:xfrm>
          <a:off x="857250" y="848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5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6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7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38150" cy="438150"/>
    <xdr:sp>
      <xdr:nvSpPr>
        <xdr:cNvPr id="48" name="AutoShape 2"/>
        <xdr:cNvSpPr>
          <a:spLocks noChangeAspect="1"/>
        </xdr:cNvSpPr>
      </xdr:nvSpPr>
      <xdr:spPr>
        <a:xfrm>
          <a:off x="857250" y="8486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49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0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00050"/>
    <xdr:sp>
      <xdr:nvSpPr>
        <xdr:cNvPr id="51" name="AutoShape 2"/>
        <xdr:cNvSpPr>
          <a:spLocks noChangeAspect="1"/>
        </xdr:cNvSpPr>
      </xdr:nvSpPr>
      <xdr:spPr>
        <a:xfrm>
          <a:off x="857250" y="8486775"/>
          <a:ext cx="4286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00050"/>
    <xdr:sp>
      <xdr:nvSpPr>
        <xdr:cNvPr id="52" name="AutoShape 2"/>
        <xdr:cNvSpPr>
          <a:spLocks noChangeAspect="1"/>
        </xdr:cNvSpPr>
      </xdr:nvSpPr>
      <xdr:spPr>
        <a:xfrm>
          <a:off x="857250" y="8486775"/>
          <a:ext cx="4286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3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4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5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6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7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58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00050"/>
    <xdr:sp>
      <xdr:nvSpPr>
        <xdr:cNvPr id="59" name="AutoShape 2"/>
        <xdr:cNvSpPr>
          <a:spLocks noChangeAspect="1"/>
        </xdr:cNvSpPr>
      </xdr:nvSpPr>
      <xdr:spPr>
        <a:xfrm>
          <a:off x="857250" y="8486775"/>
          <a:ext cx="4286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00050"/>
    <xdr:sp>
      <xdr:nvSpPr>
        <xdr:cNvPr id="60" name="AutoShape 2"/>
        <xdr:cNvSpPr>
          <a:spLocks noChangeAspect="1"/>
        </xdr:cNvSpPr>
      </xdr:nvSpPr>
      <xdr:spPr>
        <a:xfrm>
          <a:off x="857250" y="8486775"/>
          <a:ext cx="4286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61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62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63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428625</xdr:colOff>
      <xdr:row>38</xdr:row>
      <xdr:rowOff>0</xdr:rowOff>
    </xdr:from>
    <xdr:ext cx="428625" cy="419100"/>
    <xdr:sp>
      <xdr:nvSpPr>
        <xdr:cNvPr id="64" name="AutoShape 2"/>
        <xdr:cNvSpPr>
          <a:spLocks noChangeAspect="1"/>
        </xdr:cNvSpPr>
      </xdr:nvSpPr>
      <xdr:spPr>
        <a:xfrm>
          <a:off x="857250" y="8486775"/>
          <a:ext cx="4286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workbookViewId="0" topLeftCell="A21">
      <selection activeCell="J14" sqref="J14"/>
    </sheetView>
  </sheetViews>
  <sheetFormatPr defaultColWidth="9.140625" defaultRowHeight="12.75"/>
  <cols>
    <col min="1" max="1" width="6.421875" style="32" customWidth="1"/>
    <col min="2" max="2" width="6.421875" style="33" customWidth="1"/>
    <col min="3" max="3" width="68.28125" style="34" customWidth="1"/>
    <col min="4" max="4" width="9.421875" style="42" bestFit="1" customWidth="1"/>
    <col min="5" max="5" width="7.140625" style="34" bestFit="1" customWidth="1"/>
    <col min="6" max="6" width="13.421875" style="35" bestFit="1" customWidth="1"/>
    <col min="7" max="7" width="13.8515625" style="35" bestFit="1" customWidth="1"/>
    <col min="8" max="8" width="16.57421875" style="36" bestFit="1" customWidth="1"/>
    <col min="9" max="9" width="11.421875" style="2" customWidth="1"/>
    <col min="10" max="10" width="13.00390625" style="2" bestFit="1" customWidth="1"/>
    <col min="11" max="11" width="11.421875" style="2" customWidth="1"/>
    <col min="12" max="12" width="13.00390625" style="2" bestFit="1" customWidth="1"/>
    <col min="13" max="90" width="11.421875" style="2" customWidth="1"/>
    <col min="91" max="91" width="56.28125" style="2" customWidth="1"/>
    <col min="92" max="16384" width="9.140625" style="2" customWidth="1"/>
  </cols>
  <sheetData>
    <row r="1" spans="1:8" s="1" customFormat="1" ht="15.7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2.75">
      <c r="A2" s="67" t="s">
        <v>95</v>
      </c>
      <c r="B2" s="67"/>
      <c r="C2" s="67"/>
      <c r="D2" s="67"/>
      <c r="E2" s="67"/>
      <c r="F2" s="67"/>
      <c r="G2" s="67"/>
      <c r="H2" s="67"/>
    </row>
    <row r="3" spans="1:8" ht="12.75">
      <c r="A3" s="67" t="s">
        <v>35</v>
      </c>
      <c r="B3" s="67"/>
      <c r="C3" s="67"/>
      <c r="D3" s="67"/>
      <c r="E3" s="67"/>
      <c r="F3" s="67"/>
      <c r="G3" s="67"/>
      <c r="H3" s="67"/>
    </row>
    <row r="4" spans="1:8" ht="12.75">
      <c r="A4" s="67" t="s">
        <v>43</v>
      </c>
      <c r="B4" s="67"/>
      <c r="C4" s="67"/>
      <c r="D4" s="67"/>
      <c r="E4" s="67"/>
      <c r="F4" s="67"/>
      <c r="G4" s="67"/>
      <c r="H4" s="67"/>
    </row>
    <row r="5" spans="1:8" ht="12.75">
      <c r="A5" s="67" t="s">
        <v>42</v>
      </c>
      <c r="B5" s="67"/>
      <c r="C5" s="67"/>
      <c r="D5" s="67"/>
      <c r="E5" s="67"/>
      <c r="F5" s="67"/>
      <c r="G5" s="67"/>
      <c r="H5" s="67"/>
    </row>
    <row r="6" spans="1:8" ht="25.5" customHeight="1">
      <c r="A6" s="67" t="s">
        <v>41</v>
      </c>
      <c r="B6" s="67"/>
      <c r="C6" s="67"/>
      <c r="D6" s="67"/>
      <c r="E6" s="67"/>
      <c r="F6" s="67"/>
      <c r="G6" s="67"/>
      <c r="H6" s="67"/>
    </row>
    <row r="7" spans="1:8" ht="12.75" customHeight="1">
      <c r="A7" s="67" t="s">
        <v>40</v>
      </c>
      <c r="B7" s="67"/>
      <c r="C7" s="67"/>
      <c r="D7" s="67"/>
      <c r="E7" s="67"/>
      <c r="F7" s="67"/>
      <c r="G7" s="67"/>
      <c r="H7" s="67"/>
    </row>
    <row r="8" spans="1:8" s="3" customFormat="1" ht="12.75">
      <c r="A8" s="69" t="s">
        <v>1</v>
      </c>
      <c r="B8" s="69"/>
      <c r="C8" s="69" t="s">
        <v>2</v>
      </c>
      <c r="D8" s="68" t="s">
        <v>3</v>
      </c>
      <c r="E8" s="69" t="s">
        <v>4</v>
      </c>
      <c r="F8" s="69" t="s">
        <v>12</v>
      </c>
      <c r="G8" s="69"/>
      <c r="H8" s="69" t="s">
        <v>11</v>
      </c>
    </row>
    <row r="9" spans="1:8" s="3" customFormat="1" ht="12.75">
      <c r="A9" s="69"/>
      <c r="B9" s="69"/>
      <c r="C9" s="69"/>
      <c r="D9" s="68"/>
      <c r="E9" s="69"/>
      <c r="F9" s="4" t="s">
        <v>6</v>
      </c>
      <c r="G9" s="4" t="s">
        <v>5</v>
      </c>
      <c r="H9" s="69"/>
    </row>
    <row r="10" spans="1:8" s="3" customFormat="1" ht="25.5" customHeight="1">
      <c r="A10" s="54">
        <v>1</v>
      </c>
      <c r="B10" s="55"/>
      <c r="C10" s="78" t="s">
        <v>45</v>
      </c>
      <c r="D10" s="78"/>
      <c r="E10" s="78"/>
      <c r="F10" s="78"/>
      <c r="G10" s="78"/>
      <c r="H10" s="79"/>
    </row>
    <row r="11" spans="1:9" s="15" customFormat="1" ht="15">
      <c r="A11" s="48"/>
      <c r="B11" s="48" t="s">
        <v>13</v>
      </c>
      <c r="C11" s="49" t="s">
        <v>48</v>
      </c>
      <c r="D11" s="50"/>
      <c r="E11" s="51"/>
      <c r="F11" s="52"/>
      <c r="G11" s="52"/>
      <c r="H11" s="53"/>
      <c r="I11" s="16"/>
    </row>
    <row r="12" spans="1:9" s="15" customFormat="1" ht="12.75">
      <c r="A12" s="43"/>
      <c r="B12" s="6" t="s">
        <v>7</v>
      </c>
      <c r="C12" s="7" t="s">
        <v>33</v>
      </c>
      <c r="D12" s="37"/>
      <c r="E12" s="8"/>
      <c r="F12" s="9"/>
      <c r="G12" s="9"/>
      <c r="H12" s="10"/>
      <c r="I12" s="16"/>
    </row>
    <row r="13" spans="1:9" s="15" customFormat="1" ht="38.25">
      <c r="A13" s="43"/>
      <c r="B13" s="11" t="s">
        <v>9</v>
      </c>
      <c r="C13" s="12" t="s">
        <v>49</v>
      </c>
      <c r="D13" s="38">
        <v>5</v>
      </c>
      <c r="E13" s="11" t="s">
        <v>14</v>
      </c>
      <c r="F13" s="64"/>
      <c r="G13" s="64"/>
      <c r="H13" s="14">
        <f aca="true" t="shared" si="0" ref="H13:H18">SUM(F13,G13)*D13</f>
        <v>0</v>
      </c>
      <c r="I13" s="16"/>
    </row>
    <row r="14" spans="1:9" s="15" customFormat="1" ht="38.25">
      <c r="A14" s="5"/>
      <c r="B14" s="11" t="s">
        <v>10</v>
      </c>
      <c r="C14" s="12" t="s">
        <v>50</v>
      </c>
      <c r="D14" s="38">
        <v>12</v>
      </c>
      <c r="E14" s="11" t="s">
        <v>14</v>
      </c>
      <c r="F14" s="64"/>
      <c r="G14" s="64"/>
      <c r="H14" s="14">
        <f t="shared" si="0"/>
        <v>0</v>
      </c>
      <c r="I14" s="16"/>
    </row>
    <row r="15" spans="1:9" s="15" customFormat="1" ht="25.5">
      <c r="A15" s="43"/>
      <c r="B15" s="11" t="s">
        <v>15</v>
      </c>
      <c r="C15" s="12" t="s">
        <v>51</v>
      </c>
      <c r="D15" s="38">
        <v>1</v>
      </c>
      <c r="E15" s="11" t="s">
        <v>20</v>
      </c>
      <c r="F15" s="64"/>
      <c r="G15" s="64"/>
      <c r="H15" s="14">
        <f t="shared" si="0"/>
        <v>0</v>
      </c>
      <c r="I15" s="16"/>
    </row>
    <row r="16" spans="1:9" s="15" customFormat="1" ht="12.75">
      <c r="A16" s="43"/>
      <c r="B16" s="11" t="s">
        <v>16</v>
      </c>
      <c r="C16" s="12" t="s">
        <v>52</v>
      </c>
      <c r="D16" s="38">
        <v>16</v>
      </c>
      <c r="E16" s="11" t="s">
        <v>14</v>
      </c>
      <c r="F16" s="64"/>
      <c r="G16" s="64"/>
      <c r="H16" s="14">
        <f t="shared" si="0"/>
        <v>0</v>
      </c>
      <c r="I16" s="16"/>
    </row>
    <row r="17" spans="1:9" s="15" customFormat="1" ht="25.5">
      <c r="A17" s="43"/>
      <c r="B17" s="11" t="s">
        <v>53</v>
      </c>
      <c r="C17" s="12" t="s">
        <v>54</v>
      </c>
      <c r="D17" s="38">
        <v>16</v>
      </c>
      <c r="E17" s="11" t="s">
        <v>14</v>
      </c>
      <c r="F17" s="64"/>
      <c r="G17" s="64"/>
      <c r="H17" s="14">
        <f t="shared" si="0"/>
        <v>0</v>
      </c>
      <c r="I17" s="16"/>
    </row>
    <row r="18" spans="1:9" s="15" customFormat="1" ht="38.25">
      <c r="A18" s="43"/>
      <c r="B18" s="11" t="s">
        <v>55</v>
      </c>
      <c r="C18" s="12" t="s">
        <v>56</v>
      </c>
      <c r="D18" s="38">
        <v>1</v>
      </c>
      <c r="E18" s="11" t="s">
        <v>20</v>
      </c>
      <c r="F18" s="64"/>
      <c r="G18" s="64"/>
      <c r="H18" s="14">
        <f t="shared" si="0"/>
        <v>0</v>
      </c>
      <c r="I18" s="16"/>
    </row>
    <row r="19" spans="1:9" s="15" customFormat="1" ht="12.75">
      <c r="A19" s="43"/>
      <c r="B19" s="6" t="s">
        <v>57</v>
      </c>
      <c r="C19" s="57" t="s">
        <v>60</v>
      </c>
      <c r="D19" s="58"/>
      <c r="E19" s="59"/>
      <c r="F19" s="60"/>
      <c r="G19" s="66"/>
      <c r="H19" s="61"/>
      <c r="I19" s="16"/>
    </row>
    <row r="20" spans="1:9" s="15" customFormat="1" ht="12.75">
      <c r="A20" s="43"/>
      <c r="B20" s="11" t="s">
        <v>58</v>
      </c>
      <c r="C20" s="62" t="s">
        <v>87</v>
      </c>
      <c r="D20" s="58">
        <v>1</v>
      </c>
      <c r="E20" s="11" t="s">
        <v>20</v>
      </c>
      <c r="F20" s="63" t="s">
        <v>62</v>
      </c>
      <c r="G20" s="65"/>
      <c r="H20" s="14">
        <f>SUM(F20,G20)*D20</f>
        <v>0</v>
      </c>
      <c r="I20" s="16"/>
    </row>
    <row r="21" spans="1:9" s="15" customFormat="1" ht="12.75">
      <c r="A21" s="43"/>
      <c r="B21" s="11" t="s">
        <v>88</v>
      </c>
      <c r="C21" s="12" t="s">
        <v>65</v>
      </c>
      <c r="D21" s="38">
        <v>75</v>
      </c>
      <c r="E21" s="11" t="s">
        <v>66</v>
      </c>
      <c r="F21" s="64"/>
      <c r="G21" s="64"/>
      <c r="H21" s="14">
        <f aca="true" t="shared" si="1" ref="H21:H26">SUM(F21,G21)*D21</f>
        <v>0</v>
      </c>
      <c r="I21" s="16"/>
    </row>
    <row r="22" spans="1:9" s="15" customFormat="1" ht="12.75">
      <c r="A22" s="43"/>
      <c r="B22" s="11" t="s">
        <v>89</v>
      </c>
      <c r="C22" s="12" t="s">
        <v>68</v>
      </c>
      <c r="D22" s="38">
        <v>18</v>
      </c>
      <c r="E22" s="11" t="s">
        <v>66</v>
      </c>
      <c r="F22" s="64"/>
      <c r="G22" s="64"/>
      <c r="H22" s="14">
        <f t="shared" si="1"/>
        <v>0</v>
      </c>
      <c r="I22" s="16"/>
    </row>
    <row r="23" spans="1:9" s="15" customFormat="1" ht="12.75">
      <c r="A23" s="43"/>
      <c r="B23" s="11" t="s">
        <v>90</v>
      </c>
      <c r="C23" s="12" t="s">
        <v>70</v>
      </c>
      <c r="D23" s="38">
        <v>4</v>
      </c>
      <c r="E23" s="11" t="s">
        <v>20</v>
      </c>
      <c r="F23" s="64"/>
      <c r="G23" s="64"/>
      <c r="H23" s="14">
        <f t="shared" si="1"/>
        <v>0</v>
      </c>
      <c r="I23" s="16"/>
    </row>
    <row r="24" spans="1:9" s="15" customFormat="1" ht="12.75">
      <c r="A24" s="43"/>
      <c r="B24" s="11" t="s">
        <v>91</v>
      </c>
      <c r="C24" s="12" t="s">
        <v>72</v>
      </c>
      <c r="D24" s="38">
        <v>4</v>
      </c>
      <c r="E24" s="11" t="s">
        <v>20</v>
      </c>
      <c r="F24" s="64"/>
      <c r="G24" s="64"/>
      <c r="H24" s="14">
        <f t="shared" si="1"/>
        <v>0</v>
      </c>
      <c r="I24" s="16"/>
    </row>
    <row r="25" spans="1:9" s="15" customFormat="1" ht="12.75">
      <c r="A25" s="43"/>
      <c r="B25" s="11" t="s">
        <v>92</v>
      </c>
      <c r="C25" s="12" t="s">
        <v>74</v>
      </c>
      <c r="D25" s="38">
        <v>1</v>
      </c>
      <c r="E25" s="11" t="s">
        <v>20</v>
      </c>
      <c r="F25" s="64"/>
      <c r="G25" s="64"/>
      <c r="H25" s="14">
        <f t="shared" si="1"/>
        <v>0</v>
      </c>
      <c r="I25" s="16"/>
    </row>
    <row r="26" spans="1:9" s="15" customFormat="1" ht="25.5">
      <c r="A26" s="43"/>
      <c r="B26" s="11" t="s">
        <v>93</v>
      </c>
      <c r="C26" s="12" t="s">
        <v>76</v>
      </c>
      <c r="D26" s="38">
        <v>1</v>
      </c>
      <c r="E26" s="11" t="s">
        <v>20</v>
      </c>
      <c r="F26" s="64"/>
      <c r="G26" s="64"/>
      <c r="H26" s="14">
        <f t="shared" si="1"/>
        <v>0</v>
      </c>
      <c r="I26" s="16"/>
    </row>
    <row r="27" spans="1:9" s="15" customFormat="1" ht="12.75">
      <c r="A27" s="43"/>
      <c r="B27" s="6" t="s">
        <v>59</v>
      </c>
      <c r="C27" s="57" t="s">
        <v>77</v>
      </c>
      <c r="D27" s="38"/>
      <c r="E27" s="11"/>
      <c r="F27" s="13"/>
      <c r="G27" s="13"/>
      <c r="H27" s="14"/>
      <c r="I27" s="16"/>
    </row>
    <row r="28" spans="1:9" s="15" customFormat="1" ht="12.75">
      <c r="A28" s="43"/>
      <c r="B28" s="11" t="s">
        <v>61</v>
      </c>
      <c r="C28" s="12" t="s">
        <v>78</v>
      </c>
      <c r="D28" s="38">
        <v>18</v>
      </c>
      <c r="E28" s="11" t="s">
        <v>66</v>
      </c>
      <c r="F28" s="64"/>
      <c r="G28" s="64"/>
      <c r="H28" s="14">
        <f aca="true" t="shared" si="2" ref="H28:H36">SUM(F28,G28)*D28</f>
        <v>0</v>
      </c>
      <c r="I28" s="16"/>
    </row>
    <row r="29" spans="1:9" s="15" customFormat="1" ht="12.75">
      <c r="A29" s="43"/>
      <c r="B29" s="11" t="s">
        <v>63</v>
      </c>
      <c r="C29" s="12" t="s">
        <v>70</v>
      </c>
      <c r="D29" s="38">
        <v>4</v>
      </c>
      <c r="E29" s="11" t="s">
        <v>20</v>
      </c>
      <c r="F29" s="64"/>
      <c r="G29" s="64"/>
      <c r="H29" s="14">
        <f t="shared" si="2"/>
        <v>0</v>
      </c>
      <c r="I29" s="16"/>
    </row>
    <row r="30" spans="1:9" s="15" customFormat="1" ht="25.5">
      <c r="A30" s="43"/>
      <c r="B30" s="11" t="s">
        <v>64</v>
      </c>
      <c r="C30" s="12" t="s">
        <v>79</v>
      </c>
      <c r="D30" s="38">
        <v>4</v>
      </c>
      <c r="E30" s="11" t="s">
        <v>20</v>
      </c>
      <c r="F30" s="64"/>
      <c r="G30" s="64"/>
      <c r="H30" s="14">
        <f t="shared" si="2"/>
        <v>0</v>
      </c>
      <c r="I30" s="16"/>
    </row>
    <row r="31" spans="1:9" s="15" customFormat="1" ht="38.25">
      <c r="A31" s="43"/>
      <c r="B31" s="11" t="s">
        <v>67</v>
      </c>
      <c r="C31" s="12" t="s">
        <v>80</v>
      </c>
      <c r="D31" s="38">
        <v>1</v>
      </c>
      <c r="E31" s="11" t="s">
        <v>20</v>
      </c>
      <c r="F31" s="64"/>
      <c r="G31" s="64"/>
      <c r="H31" s="14">
        <f t="shared" si="2"/>
        <v>0</v>
      </c>
      <c r="I31" s="16"/>
    </row>
    <row r="32" spans="1:9" s="15" customFormat="1" ht="12.75">
      <c r="A32" s="43"/>
      <c r="B32" s="11" t="s">
        <v>69</v>
      </c>
      <c r="C32" s="12" t="s">
        <v>81</v>
      </c>
      <c r="D32" s="38">
        <v>45</v>
      </c>
      <c r="E32" s="11" t="s">
        <v>66</v>
      </c>
      <c r="F32" s="64"/>
      <c r="G32" s="64"/>
      <c r="H32" s="14">
        <f t="shared" si="2"/>
        <v>0</v>
      </c>
      <c r="I32" s="16"/>
    </row>
    <row r="33" spans="1:9" s="15" customFormat="1" ht="12.75">
      <c r="A33" s="43"/>
      <c r="B33" s="11" t="s">
        <v>71</v>
      </c>
      <c r="C33" s="12" t="s">
        <v>82</v>
      </c>
      <c r="D33" s="38">
        <v>1</v>
      </c>
      <c r="E33" s="11" t="s">
        <v>83</v>
      </c>
      <c r="F33" s="64"/>
      <c r="G33" s="64"/>
      <c r="H33" s="14">
        <f t="shared" si="2"/>
        <v>0</v>
      </c>
      <c r="I33" s="16"/>
    </row>
    <row r="34" spans="1:9" s="15" customFormat="1" ht="12.75">
      <c r="A34" s="43"/>
      <c r="B34" s="11" t="s">
        <v>73</v>
      </c>
      <c r="C34" s="12" t="s">
        <v>84</v>
      </c>
      <c r="D34" s="38">
        <v>1</v>
      </c>
      <c r="E34" s="11" t="s">
        <v>83</v>
      </c>
      <c r="F34" s="64"/>
      <c r="G34" s="64"/>
      <c r="H34" s="14">
        <f t="shared" si="2"/>
        <v>0</v>
      </c>
      <c r="I34" s="16"/>
    </row>
    <row r="35" spans="1:9" s="15" customFormat="1" ht="12.75">
      <c r="A35" s="43"/>
      <c r="B35" s="11" t="s">
        <v>75</v>
      </c>
      <c r="C35" s="12" t="s">
        <v>85</v>
      </c>
      <c r="D35" s="38">
        <v>1</v>
      </c>
      <c r="E35" s="11" t="s">
        <v>14</v>
      </c>
      <c r="F35" s="64"/>
      <c r="G35" s="64"/>
      <c r="H35" s="14">
        <f t="shared" si="2"/>
        <v>0</v>
      </c>
      <c r="I35" s="16"/>
    </row>
    <row r="36" spans="1:9" s="15" customFormat="1" ht="12.75">
      <c r="A36" s="43"/>
      <c r="B36" s="11" t="s">
        <v>94</v>
      </c>
      <c r="C36" s="12" t="s">
        <v>86</v>
      </c>
      <c r="D36" s="38">
        <v>2</v>
      </c>
      <c r="E36" s="11" t="s">
        <v>20</v>
      </c>
      <c r="F36" s="64"/>
      <c r="G36" s="64"/>
      <c r="H36" s="14">
        <f t="shared" si="2"/>
        <v>0</v>
      </c>
      <c r="I36" s="16"/>
    </row>
    <row r="37" spans="1:9" s="15" customFormat="1" ht="12.75">
      <c r="A37" s="43"/>
      <c r="B37" s="44"/>
      <c r="C37" s="45" t="s">
        <v>47</v>
      </c>
      <c r="D37" s="46"/>
      <c r="E37" s="44"/>
      <c r="F37" s="47"/>
      <c r="G37" s="47"/>
      <c r="H37" s="47">
        <f>SUMPRODUCT(H13:H36)</f>
        <v>0</v>
      </c>
      <c r="I37" s="16"/>
    </row>
    <row r="38" spans="1:9" s="15" customFormat="1" ht="12.75">
      <c r="A38" s="17"/>
      <c r="B38" s="18"/>
      <c r="C38" s="19" t="s">
        <v>38</v>
      </c>
      <c r="D38" s="39"/>
      <c r="E38" s="56"/>
      <c r="F38" s="31">
        <f>SUM(F37)</f>
        <v>0</v>
      </c>
      <c r="G38" s="31">
        <f>SUM(G37)</f>
        <v>0</v>
      </c>
      <c r="H38" s="31">
        <f>SUM(H37)</f>
        <v>0</v>
      </c>
      <c r="I38" s="16"/>
    </row>
    <row r="39" spans="1:9" s="15" customFormat="1" ht="15">
      <c r="A39" s="20"/>
      <c r="B39" s="21"/>
      <c r="C39" s="80" t="s">
        <v>32</v>
      </c>
      <c r="D39" s="81"/>
      <c r="E39" s="81"/>
      <c r="F39" s="81"/>
      <c r="G39" s="81"/>
      <c r="H39" s="82"/>
      <c r="I39" s="16"/>
    </row>
    <row r="40" spans="1:9" s="15" customFormat="1" ht="38.25" customHeight="1">
      <c r="A40" s="22"/>
      <c r="B40" s="23"/>
      <c r="C40" s="73" t="s">
        <v>21</v>
      </c>
      <c r="D40" s="74"/>
      <c r="E40" s="74"/>
      <c r="F40" s="74"/>
      <c r="G40" s="74"/>
      <c r="H40" s="75"/>
      <c r="I40" s="16"/>
    </row>
    <row r="41" spans="1:9" s="15" customFormat="1" ht="15">
      <c r="A41" s="22"/>
      <c r="B41" s="23"/>
      <c r="C41" s="73" t="s">
        <v>22</v>
      </c>
      <c r="D41" s="74"/>
      <c r="E41" s="74"/>
      <c r="F41" s="74"/>
      <c r="G41" s="74"/>
      <c r="H41" s="75"/>
      <c r="I41" s="16"/>
    </row>
    <row r="42" spans="1:9" s="15" customFormat="1" ht="15">
      <c r="A42" s="22"/>
      <c r="B42" s="23"/>
      <c r="C42" s="73" t="s">
        <v>18</v>
      </c>
      <c r="D42" s="74"/>
      <c r="E42" s="74"/>
      <c r="F42" s="74"/>
      <c r="G42" s="74"/>
      <c r="H42" s="75"/>
      <c r="I42" s="16"/>
    </row>
    <row r="43" spans="1:9" s="15" customFormat="1" ht="15" customHeight="1">
      <c r="A43" s="22"/>
      <c r="B43" s="23"/>
      <c r="C43" s="73" t="s">
        <v>23</v>
      </c>
      <c r="D43" s="74"/>
      <c r="E43" s="74"/>
      <c r="F43" s="74"/>
      <c r="G43" s="74"/>
      <c r="H43" s="75"/>
      <c r="I43" s="16"/>
    </row>
    <row r="44" spans="1:9" s="15" customFormat="1" ht="15">
      <c r="A44" s="22"/>
      <c r="B44" s="23"/>
      <c r="C44" s="71" t="s">
        <v>17</v>
      </c>
      <c r="D44" s="71"/>
      <c r="E44" s="71"/>
      <c r="F44" s="71"/>
      <c r="G44" s="71"/>
      <c r="H44" s="72"/>
      <c r="I44" s="16"/>
    </row>
    <row r="45" spans="1:9" s="15" customFormat="1" ht="38.25" customHeight="1">
      <c r="A45" s="22"/>
      <c r="B45" s="23"/>
      <c r="C45" s="71" t="s">
        <v>24</v>
      </c>
      <c r="D45" s="71"/>
      <c r="E45" s="71"/>
      <c r="F45" s="71"/>
      <c r="G45" s="71"/>
      <c r="H45" s="72"/>
      <c r="I45" s="16"/>
    </row>
    <row r="46" spans="1:9" s="15" customFormat="1" ht="36" customHeight="1">
      <c r="A46" s="22"/>
      <c r="B46" s="23"/>
      <c r="C46" s="71" t="s">
        <v>19</v>
      </c>
      <c r="D46" s="71"/>
      <c r="E46" s="71"/>
      <c r="F46" s="71"/>
      <c r="G46" s="71"/>
      <c r="H46" s="72"/>
      <c r="I46" s="16"/>
    </row>
    <row r="47" spans="1:9" s="15" customFormat="1" ht="15" customHeight="1">
      <c r="A47" s="22"/>
      <c r="B47" s="23"/>
      <c r="C47" s="71" t="s">
        <v>25</v>
      </c>
      <c r="D47" s="71"/>
      <c r="E47" s="71"/>
      <c r="F47" s="71"/>
      <c r="G47" s="71"/>
      <c r="H47" s="72"/>
      <c r="I47" s="16"/>
    </row>
    <row r="48" spans="1:9" s="15" customFormat="1" ht="27.75" customHeight="1">
      <c r="A48" s="22"/>
      <c r="B48" s="23"/>
      <c r="C48" s="71" t="s">
        <v>34</v>
      </c>
      <c r="D48" s="71"/>
      <c r="E48" s="71"/>
      <c r="F48" s="71"/>
      <c r="G48" s="71"/>
      <c r="H48" s="72"/>
      <c r="I48" s="16"/>
    </row>
    <row r="49" spans="1:9" s="15" customFormat="1" ht="30" customHeight="1">
      <c r="A49" s="22"/>
      <c r="B49" s="23"/>
      <c r="C49" s="71" t="s">
        <v>26</v>
      </c>
      <c r="D49" s="71"/>
      <c r="E49" s="71"/>
      <c r="F49" s="71"/>
      <c r="G49" s="71"/>
      <c r="H49" s="72"/>
      <c r="I49" s="16"/>
    </row>
    <row r="50" spans="1:9" s="15" customFormat="1" ht="28.5" customHeight="1">
      <c r="A50" s="22"/>
      <c r="B50" s="23"/>
      <c r="C50" s="71" t="s">
        <v>27</v>
      </c>
      <c r="D50" s="71"/>
      <c r="E50" s="71"/>
      <c r="F50" s="71"/>
      <c r="G50" s="71"/>
      <c r="H50" s="72"/>
      <c r="I50" s="16"/>
    </row>
    <row r="51" spans="1:9" s="15" customFormat="1" ht="25.5" customHeight="1">
      <c r="A51" s="22"/>
      <c r="B51" s="23"/>
      <c r="C51" s="71" t="s">
        <v>28</v>
      </c>
      <c r="D51" s="71"/>
      <c r="E51" s="71"/>
      <c r="F51" s="71"/>
      <c r="G51" s="71"/>
      <c r="H51" s="72"/>
      <c r="I51" s="16"/>
    </row>
    <row r="52" spans="1:9" s="15" customFormat="1" ht="27.75" customHeight="1">
      <c r="A52" s="22"/>
      <c r="B52" s="23"/>
      <c r="C52" s="71" t="s">
        <v>29</v>
      </c>
      <c r="D52" s="71"/>
      <c r="E52" s="71"/>
      <c r="F52" s="71"/>
      <c r="G52" s="71"/>
      <c r="H52" s="72"/>
      <c r="I52" s="16"/>
    </row>
    <row r="53" spans="1:9" s="15" customFormat="1" ht="28.5" customHeight="1">
      <c r="A53" s="22"/>
      <c r="B53" s="23"/>
      <c r="C53" s="71" t="s">
        <v>30</v>
      </c>
      <c r="D53" s="71"/>
      <c r="E53" s="71"/>
      <c r="F53" s="71"/>
      <c r="G53" s="71"/>
      <c r="H53" s="72"/>
      <c r="I53" s="16"/>
    </row>
    <row r="54" spans="1:9" s="15" customFormat="1" ht="15">
      <c r="A54" s="22"/>
      <c r="B54" s="23"/>
      <c r="C54" s="71" t="s">
        <v>31</v>
      </c>
      <c r="D54" s="71"/>
      <c r="E54" s="71"/>
      <c r="F54" s="71"/>
      <c r="G54" s="71"/>
      <c r="H54" s="72"/>
      <c r="I54" s="16"/>
    </row>
    <row r="55" spans="1:9" s="15" customFormat="1" ht="57.75" customHeight="1">
      <c r="A55" s="22"/>
      <c r="B55" s="23"/>
      <c r="C55" s="71" t="s">
        <v>36</v>
      </c>
      <c r="D55" s="71"/>
      <c r="E55" s="71"/>
      <c r="F55" s="71"/>
      <c r="G55" s="71"/>
      <c r="H55" s="72"/>
      <c r="I55" s="16"/>
    </row>
    <row r="56" spans="1:9" s="15" customFormat="1" ht="27" customHeight="1">
      <c r="A56" s="24"/>
      <c r="B56" s="25"/>
      <c r="C56" s="71" t="s">
        <v>39</v>
      </c>
      <c r="D56" s="71"/>
      <c r="E56" s="71"/>
      <c r="F56" s="71"/>
      <c r="G56" s="71"/>
      <c r="H56" s="72"/>
      <c r="I56" s="16"/>
    </row>
    <row r="57" spans="1:9" s="15" customFormat="1" ht="80.25" customHeight="1">
      <c r="A57" s="24"/>
      <c r="B57" s="25"/>
      <c r="C57" s="71" t="s">
        <v>37</v>
      </c>
      <c r="D57" s="71"/>
      <c r="E57" s="71"/>
      <c r="F57" s="71"/>
      <c r="G57" s="71"/>
      <c r="H57" s="72"/>
      <c r="I57" s="16"/>
    </row>
    <row r="58" spans="1:9" s="15" customFormat="1" ht="15">
      <c r="A58" s="26"/>
      <c r="B58" s="27"/>
      <c r="C58" s="76" t="s">
        <v>44</v>
      </c>
      <c r="D58" s="76"/>
      <c r="E58" s="76"/>
      <c r="F58" s="76"/>
      <c r="G58" s="76"/>
      <c r="H58" s="77"/>
      <c r="I58" s="16"/>
    </row>
    <row r="59" spans="1:9" s="15" customFormat="1" ht="15">
      <c r="A59" s="24"/>
      <c r="B59" s="25" t="s">
        <v>13</v>
      </c>
      <c r="C59" s="71" t="s">
        <v>46</v>
      </c>
      <c r="D59" s="71"/>
      <c r="E59" s="71"/>
      <c r="F59" s="71"/>
      <c r="G59" s="71"/>
      <c r="H59" s="72"/>
      <c r="I59" s="16"/>
    </row>
    <row r="60" spans="1:8" s="15" customFormat="1" ht="12.75">
      <c r="A60" s="28"/>
      <c r="B60" s="28"/>
      <c r="C60" s="29" t="s">
        <v>8</v>
      </c>
      <c r="D60" s="40"/>
      <c r="E60" s="30"/>
      <c r="F60" s="31">
        <f>F38</f>
        <v>0</v>
      </c>
      <c r="G60" s="31">
        <f>G38</f>
        <v>0</v>
      </c>
      <c r="H60" s="31">
        <f>H38</f>
        <v>0</v>
      </c>
    </row>
    <row r="61" spans="1:8" ht="12.75">
      <c r="A61" s="15"/>
      <c r="B61" s="15"/>
      <c r="C61" s="15"/>
      <c r="D61" s="41"/>
      <c r="E61" s="15"/>
      <c r="F61" s="15"/>
      <c r="G61" s="15"/>
      <c r="H61" s="15"/>
    </row>
  </sheetData>
  <sheetProtection password="C690" sheet="1"/>
  <mergeCells count="36">
    <mergeCell ref="A8:A9"/>
    <mergeCell ref="C50:H50"/>
    <mergeCell ref="C51:H51"/>
    <mergeCell ref="C52:H52"/>
    <mergeCell ref="C10:H10"/>
    <mergeCell ref="C39:H39"/>
    <mergeCell ref="C40:H40"/>
    <mergeCell ref="C41:H41"/>
    <mergeCell ref="C42:H42"/>
    <mergeCell ref="C57:H57"/>
    <mergeCell ref="C43:H43"/>
    <mergeCell ref="C58:H58"/>
    <mergeCell ref="C59:H59"/>
    <mergeCell ref="C49:H49"/>
    <mergeCell ref="C46:H46"/>
    <mergeCell ref="C53:H53"/>
    <mergeCell ref="A1:H1"/>
    <mergeCell ref="F8:G8"/>
    <mergeCell ref="H8:H9"/>
    <mergeCell ref="C44:H44"/>
    <mergeCell ref="C45:H45"/>
    <mergeCell ref="C56:H56"/>
    <mergeCell ref="C54:H54"/>
    <mergeCell ref="C55:H55"/>
    <mergeCell ref="C47:H47"/>
    <mergeCell ref="C48:H48"/>
    <mergeCell ref="A6:H6"/>
    <mergeCell ref="D8:D9"/>
    <mergeCell ref="E8:E9"/>
    <mergeCell ref="A4:H4"/>
    <mergeCell ref="A5:H5"/>
    <mergeCell ref="A2:H2"/>
    <mergeCell ref="B8:B9"/>
    <mergeCell ref="C8:C9"/>
    <mergeCell ref="A3:H3"/>
    <mergeCell ref="A7:H7"/>
  </mergeCells>
  <printOptions horizontalCentered="1"/>
  <pageMargins left="0.1968503937007874" right="0.2362204724409449" top="1.1023622047244095" bottom="0.5511811023622047" header="0.15748031496062992" footer="0.1968503937007874"/>
  <pageSetup horizontalDpi="600" verticalDpi="600" orientation="landscape" paperSize="9" r:id="rId3"/>
  <headerFooter alignWithMargins="0">
    <oddHeader>&amp;L&amp;"MS Sans Serif,Negrito"&amp;12&amp;G
&amp;"-,Negrito"&amp;11BANCO DO ESTADO DO RIO GRANDE DO SUL S. A.
UNIDADE DE ENGENHARIA&amp;"MS Sans Serif,Negrito"&amp;10
&amp;R&amp;"MS Sans Serif,Negrito"&amp;8FOLHA &amp;P/ &amp;N
AGÊNCIA/ORGÃO      
&amp;A</oddHeader>
    <oddFooter>&amp;L&amp;8ÁREA: GPOC&amp;R&amp;8         DATA: &amp;D - 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Maciel</dc:creator>
  <cp:keywords/>
  <dc:description/>
  <cp:lastModifiedBy>CLEONICE EVANIR BORN DE SOUZA</cp:lastModifiedBy>
  <cp:lastPrinted>2014-08-07T14:22:22Z</cp:lastPrinted>
  <dcterms:created xsi:type="dcterms:W3CDTF">2000-06-23T16:35:12Z</dcterms:created>
  <dcterms:modified xsi:type="dcterms:W3CDTF">2014-09-18T13:08:17Z</dcterms:modified>
  <cp:category/>
  <cp:version/>
  <cp:contentType/>
  <cp:contentStatus/>
</cp:coreProperties>
</file>